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results of operations" sheetId="8" r:id="rId8"/>
    <sheet name="net sales" sheetId="9" r:id="rId9"/>
    <sheet name="example" sheetId="10" r:id="rId10"/>
    <sheet name="example-1" sheetId="11" r:id="rId11"/>
    <sheet name="example-2" sheetId="12" r:id="rId12"/>
    <sheet name="example-3" sheetId="13" r:id="rId13"/>
    <sheet name="example-4" sheetId="14" r:id="rId14"/>
  </sheets>
  <definedNames/>
  <calcPr fullCalcOnLoad="1"/>
</workbook>
</file>

<file path=xl/sharedStrings.xml><?xml version="1.0" encoding="utf-8"?>
<sst xmlns="http://schemas.openxmlformats.org/spreadsheetml/2006/main" count="258" uniqueCount="168">
  <si>
    <t>Thirteen Weeks Ended</t>
  </si>
  <si>
    <t>March 28, 2003</t>
  </si>
  <si>
    <t>March 29, 2002</t>
  </si>
  <si>
    <t>Net Sales</t>
  </si>
  <si>
    <t>Cost of products sold</t>
  </si>
  <si>
    <t>Gross Profit</t>
  </si>
  <si>
    <t>Product development</t>
  </si>
  <si>
    <t>Selling, marketing and distribution</t>
  </si>
  <si>
    <t>General and administrative</t>
  </si>
  <si>
    <t>Operating Earnings</t>
  </si>
  <si>
    <t>Interest expense</t>
  </si>
  <si>
    <t>Other expense (income), net</t>
  </si>
  <si>
    <t>Earnings before Income Taxes</t>
  </si>
  <si>
    <t>Income taxes</t>
  </si>
  <si>
    <t>Net Earnings</t>
  </si>
  <si>
    <t>Basic Net Earnings per Common Share</t>
  </si>
  <si>
    <t>Diluted Net Earnings per Common Share</t>
  </si>
  <si>
    <t>Cash Dividends Declared per Common Share</t>
  </si>
  <si>
    <t>Dec. 27, 2002</t>
  </si>
  <si>
    <t>ASSETS</t>
  </si>
  <si>
    <t>Current Assets</t>
  </si>
  <si>
    <t>Cash and cash equivalents</t>
  </si>
  <si>
    <t>Accounts receivable, less allowances of</t>
  </si>
  <si>
    <t>$5,200 and $4,500</t>
  </si>
  <si>
    <t>Inventories</t>
  </si>
  <si>
    <t>Deferred income taxes</t>
  </si>
  <si>
    <t>Other current assets</t>
  </si>
  <si>
    <t>Total current assets</t>
  </si>
  <si>
    <t>Property, Plant and Equipment:</t>
  </si>
  <si>
    <t>Cost</t>
  </si>
  <si>
    <t>Accumulated depreciation</t>
  </si>
  <si>
    <t>Intangible Assets, net</t>
  </si>
  <si>
    <t>Other Assets</t>
  </si>
  <si>
    <t>LIABILITIES AND SHAREHOLDERS' EQUITY</t>
  </si>
  <si>
    <t>Current Liabilities</t>
  </si>
  <si>
    <t>Notes payable to banks</t>
  </si>
  <si>
    <t>Trade accounts payable</t>
  </si>
  <si>
    <t>Salaries, wages and commissions</t>
  </si>
  <si>
    <t>Accrued insurance liabilities</t>
  </si>
  <si>
    <t>Accrued warranty and service liabilities</t>
  </si>
  <si>
    <t>Income taxes payable</t>
  </si>
  <si>
    <t>Dividends payable</t>
  </si>
  <si>
    <t>Other current liabilities</t>
  </si>
  <si>
    <t>Total current liabilities</t>
  </si>
  <si>
    <t>Retirement Benefits and Deferred Compensation</t>
  </si>
  <si>
    <t>Deferred Income Taxes</t>
  </si>
  <si>
    <t>Shareholders' Equity</t>
  </si>
  <si>
    <t>Common stock</t>
  </si>
  <si>
    <t>Additional paid-in capital</t>
  </si>
  <si>
    <t>Retained earnings</t>
  </si>
  <si>
    <t>Other, net</t>
  </si>
  <si>
    <t>Total shareholders' equity</t>
  </si>
  <si>
    <t>Cash Flows from Operating Activities</t>
  </si>
  <si>
    <t>Adjustments to reconcile net earnings to net cash</t>
  </si>
  <si>
    <t>provided by operating activities</t>
  </si>
  <si>
    <t>Depreciation and amortization</t>
  </si>
  <si>
    <t>Tax benefit related to stock options exercised</t>
  </si>
  <si>
    <t>Change in:</t>
  </si>
  <si>
    <t>Accounts receivable</t>
  </si>
  <si>
    <t>Retirement benefits and deferred compensation</t>
  </si>
  <si>
    <t>Other accrued liabilities</t>
  </si>
  <si>
    <t>Other</t>
  </si>
  <si>
    <t>Cash Flows from Investing Activities</t>
  </si>
  <si>
    <t>Property, plant and equipment additions</t>
  </si>
  <si>
    <t>Proceeds from sale of property, plant and equipment</t>
  </si>
  <si>
    <t>Cash Flows from Financing Activities</t>
  </si>
  <si>
    <t>Borrowings on notes payable and lines of credit</t>
  </si>
  <si>
    <t>Payments on notes payable and lines of credit</t>
  </si>
  <si>
    <t>Payments on long-term debt</t>
  </si>
  <si>
    <t>--</t>
  </si>
  <si>
    <t>Common stock issued</t>
  </si>
  <si>
    <t>Common stock retired</t>
  </si>
  <si>
    <t>Cash dividends paid</t>
  </si>
  <si>
    <t>Effect of exchange rate changes on cash</t>
  </si>
  <si>
    <t>Net increase (decrease) in cash and cash equivalents</t>
  </si>
  <si>
    <t>Beginning of year</t>
  </si>
  <si>
    <t>End of period</t>
  </si>
  <si>
    <t>Net earnings</t>
  </si>
  <si>
    <t>As reported</t>
  </si>
  <si>
    <t>Stock-based compensation, net of related tax effects</t>
  </si>
  <si>
    <t>Pro forma</t>
  </si>
  <si>
    <t>Net earnings per common share</t>
  </si>
  <si>
    <t>Basic as reported</t>
  </si>
  <si>
    <t>Basic pro forma</t>
  </si>
  <si>
    <t>Diluted as reported</t>
  </si>
  <si>
    <t>Diluted pro forma</t>
  </si>
  <si>
    <t>Industrial/Automotive</t>
  </si>
  <si>
    <t>Contractor</t>
  </si>
  <si>
    <t>Lubrication</t>
  </si>
  <si>
    <t>Consolidated</t>
  </si>
  <si>
    <t>Unallocated corporate expenses</t>
  </si>
  <si>
    <t>Finished products and components</t>
  </si>
  <si>
    <t>Products and components in various stages of completion</t>
  </si>
  <si>
    <t>Raw materials and purchased components</t>
  </si>
  <si>
    <t>Reduction to LIFO cost</t>
  </si>
  <si>
    <t>Goodwill</t>
  </si>
  <si>
    <t>Other identifiable intangibles, net of accumulated</t>
  </si>
  <si>
    <t>amortization of $6,500 and $6,100</t>
  </si>
  <si>
    <t xml:space="preserve"> Results of Operations</t>
  </si>
  <si>
    <t>100.0%</t>
  </si>
  <si>
    <t>Other (income) expense, net</t>
  </si>
  <si>
    <t>Earnings Before Income Taxes</t>
  </si>
  <si>
    <t>15.2%</t>
  </si>
  <si>
    <t>14.4%</t>
  </si>
  <si>
    <t xml:space="preserve"> Net Sales</t>
  </si>
  <si>
    <t>By Segment</t>
  </si>
  <si>
    <t>By Geographic Area</t>
  </si>
  <si>
    <t>Americas</t>
  </si>
  <si>
    <t>Europe</t>
  </si>
  <si>
    <t>Asia Pacific</t>
  </si>
  <si>
    <t xml:space="preserve"> Example:</t>
  </si>
  <si>
    <t>|</t>
  </si>
  <si>
    <t>| Annual
| Corporate
| Performance
| Results
|</t>
  </si>
  <si>
    <t>+</t>
  </si>
  <si>
    <t>Annual
Business
Unit Performance
Results
(if applicable)</t>
  </si>
  <si>
    <t>| 
| 
| 
| 
|</t>
  </si>
  <si>
    <t>x</t>
  </si>
  <si>
    <t>Participants
Maximum
Bonus
Salary</t>
  </si>
  <si>
    <t>Participants
Annual
Base
Salary</t>
  </si>
  <si>
    <t>Bonus</t>
  </si>
  <si>
    <t>|        %</t>
  </si>
  <si>
    <t>%</t>
  </si>
  <si>
    <t>$$</t>
  </si>
  <si>
    <t>DATE</t>
  </si>
  <si>
    <t>NAME</t>
  </si>
  <si>
    <t>SHARES</t>
  </si>
  <si>
    <t>PRICE</t>
  </si>
  <si>
    <t>June 25, 2001</t>
  </si>
  <si>
    <t>David A. Roberts*</t>
  </si>
  <si>
    <t>February 22, 2002</t>
  </si>
  <si>
    <t>David M. Lowe</t>
  </si>
  <si>
    <t>James A. Graner</t>
  </si>
  <si>
    <t>D. Christian Koch</t>
  </si>
  <si>
    <t>Robert M. Mattison</t>
  </si>
  <si>
    <t>Mark W. Sheahan</t>
  </si>
  <si>
    <t>Steve L. Bauman</t>
  </si>
  <si>
    <t>Patrick J. McHale</t>
  </si>
  <si>
    <t>Fred A. Sutter</t>
  </si>
  <si>
    <t>Charles L. Rescorla</t>
  </si>
  <si>
    <t>Dale D. Johnson</t>
  </si>
  <si>
    <t>February 21, 2003</t>
  </si>
  <si>
    <t>Karen P. Gallivan</t>
  </si>
  <si>
    <t>GRACO INC.</t>
  </si>
  <si>
    <t>EMPLOYEE</t>
  </si>
  <si>
    <t>By:    /s/David A. Roberts</t>
  </si>
  <si>
    <t>/s/Karen Park Gallivan</t>
  </si>
  <si>
    <t>David A. Roberts</t>
  </si>
  <si>
    <t>Karen Park Gallivan</t>
  </si>
  <si>
    <t>President and Chief Executive Officer</t>
  </si>
  <si>
    <t>(in thousands except per share amounts)</t>
  </si>
  <si>
    <t>Net earnings applicable to common shareholders</t>
  </si>
  <si>
    <t>for basic and diluted earnings per share</t>
  </si>
  <si>
    <t>Weighted average shares outstanding for basic</t>
  </si>
  <si>
    <t>earnings per share</t>
  </si>
  <si>
    <t>Dilutive effect of stock options computed using the</t>
  </si>
  <si>
    <t>treasury stock method and the average market price</t>
  </si>
  <si>
    <t>Weighted average shares outstanding for diluted</t>
  </si>
  <si>
    <t>Basic earnings per share</t>
  </si>
  <si>
    <t>Diluted earnings per share</t>
  </si>
  <si>
    <t>Date:</t>
  </si>
  <si>
    <t>April 29, 2003</t>
  </si>
  <si>
    <t>/s/David A. Roberts</t>
  </si>
  <si>
    <t>David A. Roberts
President &amp; Chief Executive Officer</t>
  </si>
  <si>
    <t>May 1, 2003</t>
  </si>
  <si>
    <t>/s/James A. Graner</t>
  </si>
  <si>
    <t>James A. Graner
Vice President &amp;Controller
Chief Accounting Officer</t>
  </si>
  <si>
    <t>/s/Mark W. Sheahan</t>
  </si>
  <si>
    <t>Mark W. Sheahan
Vice President &amp; Treasurer
Principal Financial Officer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</si>
</sst>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1"/>
      <c r="B2" s="1"/>
      <c r="C2" s="1"/>
      <c r="D2" s="2" t="s">
        <v>0</v>
      </c>
      <c r="E2" s="2"/>
      <c r="F2" s="2"/>
      <c r="G2" s="2"/>
      <c r="H2" s="2"/>
    </row>
    <row r="3" spans="1:9" ht="15">
      <c r="A3" s="1"/>
      <c r="B3" s="1"/>
      <c r="C3" s="1"/>
      <c r="D3" s="1" t="s">
        <v>1</v>
      </c>
      <c r="E3" s="1"/>
      <c r="F3" s="1"/>
      <c r="G3" s="1" t="s">
        <v>2</v>
      </c>
      <c r="H3" s="1"/>
      <c r="I3" s="1"/>
    </row>
    <row r="4" spans="1:8" ht="15">
      <c r="A4" t="s">
        <v>3</v>
      </c>
      <c r="D4" s="3">
        <v>119660</v>
      </c>
      <c r="E4" s="3"/>
      <c r="G4" s="3">
        <v>107857</v>
      </c>
      <c r="H4" s="3"/>
    </row>
    <row r="6" spans="1:8" ht="15">
      <c r="A6" t="s">
        <v>4</v>
      </c>
      <c r="E6" s="4">
        <v>56657</v>
      </c>
      <c r="H6" s="4">
        <v>52694</v>
      </c>
    </row>
    <row r="8" spans="1:8" ht="15">
      <c r="A8" t="s">
        <v>5</v>
      </c>
      <c r="E8" s="4">
        <v>63003</v>
      </c>
      <c r="H8" s="4">
        <v>55163</v>
      </c>
    </row>
    <row r="10" spans="1:8" ht="15">
      <c r="A10" t="s">
        <v>6</v>
      </c>
      <c r="E10" s="4">
        <v>4473</v>
      </c>
      <c r="H10" s="4">
        <v>4161</v>
      </c>
    </row>
    <row r="12" spans="1:8" ht="15">
      <c r="A12" t="s">
        <v>7</v>
      </c>
      <c r="E12" s="4">
        <v>22897</v>
      </c>
      <c r="H12" s="4">
        <v>19792</v>
      </c>
    </row>
    <row r="14" spans="1:8" ht="15">
      <c r="A14" t="s">
        <v>8</v>
      </c>
      <c r="E14" s="4">
        <v>8512</v>
      </c>
      <c r="H14" s="4">
        <v>7717</v>
      </c>
    </row>
    <row r="16" spans="1:8" ht="15">
      <c r="A16" t="s">
        <v>9</v>
      </c>
      <c r="E16" s="4">
        <v>27121</v>
      </c>
      <c r="H16" s="4">
        <v>23493</v>
      </c>
    </row>
    <row r="18" spans="1:8" ht="15">
      <c r="A18" t="s">
        <v>10</v>
      </c>
      <c r="E18" s="4">
        <v>128</v>
      </c>
      <c r="H18" s="4">
        <v>150</v>
      </c>
    </row>
    <row r="20" spans="1:8" ht="15">
      <c r="A20" t="s">
        <v>11</v>
      </c>
      <c r="E20" s="5">
        <v>-101</v>
      </c>
      <c r="H20" s="5">
        <v>-3</v>
      </c>
    </row>
    <row r="22" spans="1:8" ht="15">
      <c r="A22" t="s">
        <v>12</v>
      </c>
      <c r="E22" s="4">
        <v>27094</v>
      </c>
      <c r="H22" s="4">
        <v>23346</v>
      </c>
    </row>
    <row r="24" spans="1:8" ht="15">
      <c r="A24" t="s">
        <v>13</v>
      </c>
      <c r="E24" s="4">
        <v>8900</v>
      </c>
      <c r="H24" s="4">
        <v>7800</v>
      </c>
    </row>
    <row r="26" spans="1:8" ht="15">
      <c r="A26" t="s">
        <v>14</v>
      </c>
      <c r="D26" s="3">
        <v>18194</v>
      </c>
      <c r="E26" s="3"/>
      <c r="G26" s="3">
        <v>15546</v>
      </c>
      <c r="H26" s="3"/>
    </row>
    <row r="28" spans="1:8" ht="15">
      <c r="A28" t="s">
        <v>15</v>
      </c>
      <c r="D28" s="6">
        <v>0.39</v>
      </c>
      <c r="E28" s="6"/>
      <c r="G28" s="6">
        <v>0.33</v>
      </c>
      <c r="H28" s="6"/>
    </row>
    <row r="30" spans="1:8" ht="15">
      <c r="A30" t="s">
        <v>16</v>
      </c>
      <c r="D30" s="6">
        <v>0.38</v>
      </c>
      <c r="E30" s="6"/>
      <c r="G30" s="6">
        <v>0.32</v>
      </c>
      <c r="H30" s="6"/>
    </row>
    <row r="32" spans="1:8" ht="15">
      <c r="A32" t="s">
        <v>17</v>
      </c>
      <c r="D32" s="6">
        <v>0.08</v>
      </c>
      <c r="E32" s="6"/>
      <c r="G32" s="6">
        <v>0.07000000000000002</v>
      </c>
      <c r="H32" s="6"/>
    </row>
  </sheetData>
  <sheetProtection selectLockedCells="1" selectUnlockedCells="1"/>
  <mergeCells count="15">
    <mergeCell ref="A2:C2"/>
    <mergeCell ref="D2:H2"/>
    <mergeCell ref="A3:C3"/>
    <mergeCell ref="D3:F3"/>
    <mergeCell ref="G3:I3"/>
    <mergeCell ref="D4:E4"/>
    <mergeCell ref="G4:H4"/>
    <mergeCell ref="D26:E26"/>
    <mergeCell ref="G26:H26"/>
    <mergeCell ref="D28:E28"/>
    <mergeCell ref="G28:H28"/>
    <mergeCell ref="D30:E30"/>
    <mergeCell ref="G30:H30"/>
    <mergeCell ref="D32:E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.7109375" style="0" customWidth="1"/>
    <col min="3" max="3" width="56.7109375" style="0" customWidth="1"/>
    <col min="4" max="4" width="13.7109375" style="0" customWidth="1"/>
    <col min="5" max="5" width="1.7109375" style="0" customWidth="1"/>
    <col min="6" max="6" width="34.7109375" style="0" customWidth="1"/>
    <col min="7" max="7" width="1.7109375" style="0" customWidth="1"/>
    <col min="8" max="8" width="32.7109375" style="0" customWidth="1"/>
    <col min="9" max="9" width="1.7109375" style="0" customWidth="1"/>
    <col min="10" max="10" width="5.7109375" style="0" customWidth="1"/>
    <col min="11" max="16384" width="8.7109375" style="0" customWidth="1"/>
  </cols>
  <sheetData>
    <row r="2" spans="1:6" ht="15">
      <c r="A2" s="11" t="s">
        <v>110</v>
      </c>
      <c r="B2" s="11"/>
      <c r="C2" s="11"/>
      <c r="D2" s="11"/>
      <c r="E2" s="11"/>
      <c r="F2" s="11"/>
    </row>
    <row r="4" spans="1:4" ht="39.75" customHeight="1">
      <c r="A4" s="14" t="s">
        <v>111</v>
      </c>
      <c r="D4" s="15" t="s">
        <v>111</v>
      </c>
    </row>
    <row r="5" spans="1:10" ht="39.75" customHeight="1">
      <c r="A5" s="15" t="s">
        <v>112</v>
      </c>
      <c r="B5" s="14" t="s">
        <v>113</v>
      </c>
      <c r="C5" s="15" t="s">
        <v>114</v>
      </c>
      <c r="D5" s="15" t="s">
        <v>115</v>
      </c>
      <c r="E5" s="14" t="s">
        <v>116</v>
      </c>
      <c r="F5" s="15" t="s">
        <v>117</v>
      </c>
      <c r="G5" s="14" t="s">
        <v>116</v>
      </c>
      <c r="H5" s="15" t="s">
        <v>118</v>
      </c>
      <c r="I5" s="14" t="e">
        <f>#N/A</f>
        <v>#N/A</v>
      </c>
      <c r="J5" s="14" t="s">
        <v>119</v>
      </c>
    </row>
    <row r="6" spans="1:10" ht="15">
      <c r="A6" s="14" t="s">
        <v>111</v>
      </c>
      <c r="B6" s="7"/>
      <c r="C6" s="7"/>
      <c r="D6" s="14" t="s">
        <v>111</v>
      </c>
      <c r="E6" s="7"/>
      <c r="F6" s="7"/>
      <c r="G6" s="7"/>
      <c r="H6" s="7"/>
      <c r="I6" s="7"/>
      <c r="J6" s="7"/>
    </row>
    <row r="7" spans="1:8" ht="15">
      <c r="A7" s="14" t="s">
        <v>120</v>
      </c>
      <c r="B7" s="7"/>
      <c r="C7" s="14" t="s">
        <v>121</v>
      </c>
      <c r="D7" s="14" t="s">
        <v>111</v>
      </c>
      <c r="E7" s="7"/>
      <c r="F7" s="16" t="s">
        <v>122</v>
      </c>
      <c r="G7" s="16"/>
      <c r="H7" s="7"/>
    </row>
  </sheetData>
  <sheetProtection selectLockedCells="1" selectUnlockedCells="1"/>
  <mergeCells count="2">
    <mergeCell ref="A2:F2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9.7109375" style="0" customWidth="1"/>
    <col min="3" max="4" width="10.7109375" style="0" customWidth="1"/>
    <col min="5" max="16384" width="8.7109375" style="0" customWidth="1"/>
  </cols>
  <sheetData>
    <row r="2" spans="1:4" ht="15">
      <c r="A2" s="7" t="s">
        <v>123</v>
      </c>
      <c r="B2" s="7" t="s">
        <v>124</v>
      </c>
      <c r="C2" s="7" t="s">
        <v>125</v>
      </c>
      <c r="D2" s="7" t="s">
        <v>126</v>
      </c>
    </row>
    <row r="3" spans="1:4" ht="15">
      <c r="A3" t="s">
        <v>127</v>
      </c>
      <c r="B3" t="s">
        <v>128</v>
      </c>
      <c r="C3" s="4">
        <v>50000</v>
      </c>
      <c r="D3" s="9">
        <v>31.2</v>
      </c>
    </row>
    <row r="4" spans="1:4" ht="15">
      <c r="A4" t="s">
        <v>129</v>
      </c>
      <c r="B4" t="s">
        <v>130</v>
      </c>
      <c r="C4" s="4">
        <v>7500</v>
      </c>
      <c r="D4" s="9">
        <v>41.38</v>
      </c>
    </row>
    <row r="5" spans="1:4" ht="15">
      <c r="A5" t="s">
        <v>129</v>
      </c>
      <c r="B5" t="s">
        <v>128</v>
      </c>
      <c r="C5" s="4">
        <v>40000</v>
      </c>
      <c r="D5" s="9">
        <v>41.38</v>
      </c>
    </row>
    <row r="6" spans="1:4" ht="15">
      <c r="A6" t="s">
        <v>129</v>
      </c>
      <c r="B6" t="s">
        <v>131</v>
      </c>
      <c r="C6" s="4">
        <v>5000</v>
      </c>
      <c r="D6" s="9">
        <v>41.38</v>
      </c>
    </row>
    <row r="7" spans="1:4" ht="15">
      <c r="A7" t="s">
        <v>129</v>
      </c>
      <c r="B7" t="s">
        <v>132</v>
      </c>
      <c r="C7" s="4">
        <v>7500</v>
      </c>
      <c r="D7" s="9">
        <v>41.38</v>
      </c>
    </row>
    <row r="8" spans="1:4" ht="15">
      <c r="A8" t="s">
        <v>129</v>
      </c>
      <c r="B8" t="s">
        <v>133</v>
      </c>
      <c r="C8" s="4">
        <v>5000</v>
      </c>
      <c r="D8" s="9">
        <v>41.38</v>
      </c>
    </row>
    <row r="9" spans="1:4" ht="15">
      <c r="A9" t="s">
        <v>129</v>
      </c>
      <c r="B9" t="s">
        <v>134</v>
      </c>
      <c r="C9" s="4">
        <v>5000</v>
      </c>
      <c r="D9" s="9">
        <v>41.38</v>
      </c>
    </row>
    <row r="10" spans="1:4" ht="15">
      <c r="A10" t="s">
        <v>129</v>
      </c>
      <c r="B10" t="s">
        <v>135</v>
      </c>
      <c r="C10" s="4">
        <v>5000</v>
      </c>
      <c r="D10" s="9">
        <v>41.38</v>
      </c>
    </row>
    <row r="11" spans="1:4" ht="15">
      <c r="A11" t="s">
        <v>129</v>
      </c>
      <c r="B11" t="s">
        <v>136</v>
      </c>
      <c r="C11" s="4">
        <v>7500</v>
      </c>
      <c r="D11" s="9">
        <v>41.38</v>
      </c>
    </row>
    <row r="12" spans="1:4" ht="15">
      <c r="A12" t="s">
        <v>129</v>
      </c>
      <c r="B12" t="s">
        <v>137</v>
      </c>
      <c r="C12" s="4">
        <v>7500</v>
      </c>
      <c r="D12" s="9">
        <v>41.38</v>
      </c>
    </row>
    <row r="13" spans="1:4" ht="15">
      <c r="A13" t="s">
        <v>129</v>
      </c>
      <c r="B13" t="s">
        <v>138</v>
      </c>
      <c r="C13" s="4">
        <v>10000</v>
      </c>
      <c r="D13" s="9">
        <v>41.38</v>
      </c>
    </row>
    <row r="14" spans="1:4" ht="15">
      <c r="A14" t="s">
        <v>129</v>
      </c>
      <c r="B14" t="s">
        <v>139</v>
      </c>
      <c r="C14" s="4">
        <v>10000</v>
      </c>
      <c r="D14" s="9">
        <v>41.38</v>
      </c>
    </row>
    <row r="15" spans="1:4" ht="15">
      <c r="A15" t="s">
        <v>140</v>
      </c>
      <c r="B15" t="s">
        <v>130</v>
      </c>
      <c r="C15" s="4">
        <v>15000</v>
      </c>
      <c r="D15" s="9">
        <v>26.01</v>
      </c>
    </row>
    <row r="16" spans="1:4" ht="15">
      <c r="A16" t="s">
        <v>140</v>
      </c>
      <c r="B16" t="s">
        <v>128</v>
      </c>
      <c r="C16" s="4">
        <v>72000</v>
      </c>
      <c r="D16" s="9">
        <v>26.01</v>
      </c>
    </row>
    <row r="17" spans="1:4" ht="15">
      <c r="A17" t="s">
        <v>140</v>
      </c>
      <c r="B17" t="s">
        <v>141</v>
      </c>
      <c r="C17" s="4">
        <v>10000</v>
      </c>
      <c r="D17" s="9">
        <v>26.01</v>
      </c>
    </row>
    <row r="18" spans="1:4" ht="15">
      <c r="A18" t="s">
        <v>140</v>
      </c>
      <c r="B18" t="s">
        <v>131</v>
      </c>
      <c r="C18" s="4">
        <v>12000</v>
      </c>
      <c r="D18" s="9">
        <v>26.01</v>
      </c>
    </row>
    <row r="19" spans="1:4" ht="15">
      <c r="A19" t="s">
        <v>140</v>
      </c>
      <c r="B19" t="s">
        <v>132</v>
      </c>
      <c r="C19" s="4">
        <v>15000</v>
      </c>
      <c r="D19" s="9">
        <v>26.01</v>
      </c>
    </row>
    <row r="20" spans="1:4" ht="15">
      <c r="A20" t="s">
        <v>140</v>
      </c>
      <c r="B20" t="s">
        <v>133</v>
      </c>
      <c r="C20" s="4">
        <v>10000</v>
      </c>
      <c r="D20" s="9">
        <v>26.01</v>
      </c>
    </row>
    <row r="21" spans="1:4" ht="15">
      <c r="A21" t="s">
        <v>140</v>
      </c>
      <c r="B21" t="s">
        <v>134</v>
      </c>
      <c r="C21" s="4">
        <v>12000</v>
      </c>
      <c r="D21" s="9">
        <v>26.01</v>
      </c>
    </row>
    <row r="22" spans="1:4" ht="15">
      <c r="A22" t="s">
        <v>140</v>
      </c>
      <c r="B22" t="s">
        <v>136</v>
      </c>
      <c r="C22" s="4">
        <v>15000</v>
      </c>
      <c r="D22" s="9">
        <v>26.01</v>
      </c>
    </row>
    <row r="23" spans="1:4" ht="15">
      <c r="A23" t="s">
        <v>140</v>
      </c>
      <c r="B23" t="s">
        <v>137</v>
      </c>
      <c r="C23" s="4">
        <v>15000</v>
      </c>
      <c r="D23" s="9">
        <v>26.01</v>
      </c>
    </row>
    <row r="24" spans="1:4" ht="15">
      <c r="A24" t="s">
        <v>140</v>
      </c>
      <c r="B24" t="s">
        <v>138</v>
      </c>
      <c r="C24" s="4">
        <v>18000</v>
      </c>
      <c r="D24" s="9">
        <v>26.01</v>
      </c>
    </row>
    <row r="25" spans="1:4" ht="15">
      <c r="A25" t="s">
        <v>140</v>
      </c>
      <c r="B25" t="s">
        <v>139</v>
      </c>
      <c r="C25" s="4">
        <v>18000</v>
      </c>
      <c r="D25" s="9">
        <v>26.01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3" ht="15">
      <c r="A2" s="7" t="s">
        <v>142</v>
      </c>
      <c r="B2" s="7"/>
      <c r="C2" s="7" t="s">
        <v>143</v>
      </c>
    </row>
    <row r="4" spans="1:3" ht="15">
      <c r="A4" s="7" t="s">
        <v>144</v>
      </c>
      <c r="C4" t="s">
        <v>145</v>
      </c>
    </row>
    <row r="5" spans="1:3" ht="15">
      <c r="A5" t="s">
        <v>146</v>
      </c>
      <c r="C5" t="s">
        <v>147</v>
      </c>
    </row>
    <row r="6" ht="15">
      <c r="A6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14.7109375" style="0" customWidth="1"/>
    <col min="4" max="16384" width="8.7109375" style="0" customWidth="1"/>
  </cols>
  <sheetData>
    <row r="2" spans="2:3" ht="15">
      <c r="B2" s="2" t="s">
        <v>0</v>
      </c>
      <c r="C2" s="2"/>
    </row>
    <row r="3" spans="2:3" ht="15">
      <c r="B3" t="s">
        <v>1</v>
      </c>
      <c r="C3" t="s">
        <v>2</v>
      </c>
    </row>
    <row r="4" spans="2:3" ht="15">
      <c r="B4" s="2" t="s">
        <v>149</v>
      </c>
      <c r="C4" s="2"/>
    </row>
    <row r="6" ht="15">
      <c r="A6" t="s">
        <v>150</v>
      </c>
    </row>
    <row r="7" spans="1:3" ht="15">
      <c r="A7" t="s">
        <v>151</v>
      </c>
      <c r="B7" s="8">
        <v>18194</v>
      </c>
      <c r="C7" s="8">
        <v>15546</v>
      </c>
    </row>
    <row r="9" ht="15">
      <c r="A9" t="s">
        <v>152</v>
      </c>
    </row>
    <row r="10" spans="1:3" ht="15">
      <c r="A10" t="s">
        <v>153</v>
      </c>
      <c r="B10" s="4">
        <v>47233</v>
      </c>
      <c r="C10" s="4">
        <v>46959</v>
      </c>
    </row>
    <row r="12" ht="15">
      <c r="A12" t="s">
        <v>154</v>
      </c>
    </row>
    <row r="13" spans="1:3" ht="15">
      <c r="A13" t="s">
        <v>155</v>
      </c>
      <c r="B13" s="4">
        <v>666</v>
      </c>
      <c r="C13" s="4">
        <v>921</v>
      </c>
    </row>
    <row r="15" ht="15">
      <c r="A15" t="s">
        <v>156</v>
      </c>
    </row>
    <row r="16" spans="1:3" ht="15">
      <c r="A16" t="s">
        <v>153</v>
      </c>
      <c r="B16" s="4">
        <v>47899</v>
      </c>
      <c r="C16" s="4">
        <v>47880</v>
      </c>
    </row>
    <row r="18" spans="1:3" ht="15">
      <c r="A18" t="s">
        <v>157</v>
      </c>
      <c r="B18" s="9">
        <v>0.39</v>
      </c>
      <c r="C18" s="9">
        <v>0.33</v>
      </c>
    </row>
    <row r="20" spans="1:3" ht="15">
      <c r="A20" t="s">
        <v>158</v>
      </c>
      <c r="B20" s="9">
        <v>0.38</v>
      </c>
      <c r="C20" s="9">
        <v>0.32</v>
      </c>
    </row>
  </sheetData>
  <sheetProtection selectLockedCells="1" selectUnlockedCells="1"/>
  <mergeCells count="2">
    <mergeCell ref="B2:C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70.7109375" style="0" customWidth="1"/>
    <col min="5" max="16384" width="8.7109375" style="0" customWidth="1"/>
  </cols>
  <sheetData>
    <row r="2" spans="1:4" ht="15">
      <c r="A2" t="s">
        <v>159</v>
      </c>
      <c r="B2" t="s">
        <v>160</v>
      </c>
      <c r="D2" t="s">
        <v>161</v>
      </c>
    </row>
    <row r="3" ht="39.75" customHeight="1">
      <c r="D3" s="17" t="s">
        <v>162</v>
      </c>
    </row>
    <row r="4" spans="1:4" ht="15">
      <c r="A4" t="s">
        <v>159</v>
      </c>
      <c r="B4" t="s">
        <v>163</v>
      </c>
      <c r="D4" t="s">
        <v>164</v>
      </c>
    </row>
    <row r="5" ht="39.75" customHeight="1">
      <c r="D5" s="17" t="s">
        <v>165</v>
      </c>
    </row>
    <row r="6" spans="1:4" ht="15">
      <c r="A6" t="s">
        <v>159</v>
      </c>
      <c r="B6" t="s">
        <v>160</v>
      </c>
      <c r="D6" t="s">
        <v>166</v>
      </c>
    </row>
    <row r="7" ht="39.75" customHeight="1">
      <c r="D7" s="17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1"/>
      <c r="B2" s="1"/>
      <c r="C2" s="1"/>
      <c r="D2" s="1" t="s">
        <v>1</v>
      </c>
      <c r="E2" s="1"/>
      <c r="F2" s="1"/>
      <c r="G2" s="1" t="s">
        <v>18</v>
      </c>
      <c r="H2" s="1"/>
      <c r="I2" s="1"/>
    </row>
    <row r="4" ht="15">
      <c r="A4" s="7" t="s">
        <v>19</v>
      </c>
    </row>
    <row r="6" ht="15">
      <c r="A6" t="s">
        <v>20</v>
      </c>
    </row>
    <row r="7" spans="1:8" ht="15">
      <c r="A7" t="s">
        <v>21</v>
      </c>
      <c r="D7" s="3">
        <v>58169</v>
      </c>
      <c r="E7" s="3"/>
      <c r="G7" s="3">
        <v>103333</v>
      </c>
      <c r="H7" s="3"/>
    </row>
    <row r="8" ht="15">
      <c r="A8" t="s">
        <v>22</v>
      </c>
    </row>
    <row r="9" spans="1:8" ht="15">
      <c r="A9" t="s">
        <v>23</v>
      </c>
      <c r="E9" s="4">
        <v>93881</v>
      </c>
      <c r="H9" s="4">
        <v>93617</v>
      </c>
    </row>
    <row r="10" spans="1:8" ht="15">
      <c r="A10" t="s">
        <v>24</v>
      </c>
      <c r="E10" s="4">
        <v>35943</v>
      </c>
      <c r="H10" s="4">
        <v>30311</v>
      </c>
    </row>
    <row r="11" spans="1:8" ht="15">
      <c r="A11" t="s">
        <v>25</v>
      </c>
      <c r="E11" s="4">
        <v>13172</v>
      </c>
      <c r="H11" s="4">
        <v>12022</v>
      </c>
    </row>
    <row r="12" spans="1:8" ht="15">
      <c r="A12" t="s">
        <v>26</v>
      </c>
      <c r="E12" s="4">
        <v>1331</v>
      </c>
      <c r="H12" s="4">
        <v>1241</v>
      </c>
    </row>
    <row r="14" spans="1:8" ht="15">
      <c r="A14" s="7" t="s">
        <v>27</v>
      </c>
      <c r="E14" s="4">
        <v>202496</v>
      </c>
      <c r="H14" s="4">
        <v>240524</v>
      </c>
    </row>
    <row r="16" ht="15">
      <c r="A16" t="s">
        <v>28</v>
      </c>
    </row>
    <row r="17" spans="1:8" ht="15">
      <c r="A17" t="s">
        <v>29</v>
      </c>
      <c r="E17" s="4">
        <v>221215</v>
      </c>
      <c r="H17" s="4">
        <v>219427</v>
      </c>
    </row>
    <row r="18" spans="1:8" ht="15">
      <c r="A18" t="s">
        <v>30</v>
      </c>
      <c r="E18" s="5">
        <v>-126984</v>
      </c>
      <c r="H18" s="5">
        <v>-124474</v>
      </c>
    </row>
    <row r="19" spans="5:8" ht="15">
      <c r="E19" s="4">
        <v>94231</v>
      </c>
      <c r="H19" s="4">
        <v>94953</v>
      </c>
    </row>
    <row r="21" spans="1:8" ht="15">
      <c r="A21" t="s">
        <v>31</v>
      </c>
      <c r="E21" s="4">
        <v>11449</v>
      </c>
      <c r="H21" s="4">
        <v>11860</v>
      </c>
    </row>
    <row r="23" spans="1:8" ht="15">
      <c r="A23" t="s">
        <v>32</v>
      </c>
      <c r="E23" s="4">
        <v>7941</v>
      </c>
      <c r="H23" s="4">
        <v>8513</v>
      </c>
    </row>
    <row r="25" spans="4:8" ht="15">
      <c r="D25" s="3">
        <v>316117</v>
      </c>
      <c r="E25" s="3"/>
      <c r="G25" s="3">
        <v>355850</v>
      </c>
      <c r="H25" s="3"/>
    </row>
    <row r="28" ht="15">
      <c r="A28" s="7" t="s">
        <v>33</v>
      </c>
    </row>
    <row r="30" ht="15">
      <c r="A30" t="s">
        <v>34</v>
      </c>
    </row>
    <row r="31" spans="1:8" ht="15">
      <c r="A31" t="s">
        <v>35</v>
      </c>
      <c r="D31" s="3">
        <v>8149</v>
      </c>
      <c r="E31" s="3"/>
      <c r="G31" s="3">
        <v>13204</v>
      </c>
      <c r="H31" s="3"/>
    </row>
    <row r="32" spans="1:8" ht="15">
      <c r="A32" t="s">
        <v>36</v>
      </c>
      <c r="E32" s="4">
        <v>12910</v>
      </c>
      <c r="H32" s="4">
        <v>13031</v>
      </c>
    </row>
    <row r="33" spans="1:8" ht="15">
      <c r="A33" t="s">
        <v>37</v>
      </c>
      <c r="E33" s="4">
        <v>9426</v>
      </c>
      <c r="H33" s="4">
        <v>14490</v>
      </c>
    </row>
    <row r="34" spans="1:8" ht="15">
      <c r="A34" t="s">
        <v>38</v>
      </c>
      <c r="E34" s="4">
        <v>10668</v>
      </c>
      <c r="H34" s="4">
        <v>10251</v>
      </c>
    </row>
    <row r="35" spans="1:8" ht="15">
      <c r="A35" t="s">
        <v>39</v>
      </c>
      <c r="E35" s="4">
        <v>6331</v>
      </c>
      <c r="H35" s="4">
        <v>6294</v>
      </c>
    </row>
    <row r="36" spans="1:8" ht="15">
      <c r="A36" t="s">
        <v>40</v>
      </c>
      <c r="E36" s="4">
        <v>13605</v>
      </c>
      <c r="H36" s="4">
        <v>5583</v>
      </c>
    </row>
    <row r="37" spans="1:8" ht="15">
      <c r="A37" t="s">
        <v>41</v>
      </c>
      <c r="E37" s="4">
        <v>3930</v>
      </c>
      <c r="H37" s="4">
        <v>3922</v>
      </c>
    </row>
    <row r="38" spans="1:8" ht="15">
      <c r="A38" t="s">
        <v>42</v>
      </c>
      <c r="E38" s="4">
        <v>10208</v>
      </c>
      <c r="H38" s="4">
        <v>13439</v>
      </c>
    </row>
    <row r="40" spans="1:8" ht="15">
      <c r="A40" s="7" t="s">
        <v>43</v>
      </c>
      <c r="E40" s="4">
        <v>75227</v>
      </c>
      <c r="H40" s="4">
        <v>80214</v>
      </c>
    </row>
    <row r="42" spans="1:8" ht="15">
      <c r="A42" t="s">
        <v>44</v>
      </c>
      <c r="E42" s="4">
        <v>28627</v>
      </c>
      <c r="H42" s="4">
        <v>28578</v>
      </c>
    </row>
    <row r="44" spans="1:8" ht="15">
      <c r="A44" t="s">
        <v>45</v>
      </c>
      <c r="E44" s="4">
        <v>1814</v>
      </c>
      <c r="H44" s="4">
        <v>1652</v>
      </c>
    </row>
    <row r="46" ht="15">
      <c r="A46" t="s">
        <v>46</v>
      </c>
    </row>
    <row r="47" spans="1:8" ht="15">
      <c r="A47" t="s">
        <v>47</v>
      </c>
      <c r="E47" s="4">
        <v>45609</v>
      </c>
      <c r="H47" s="4">
        <v>47533</v>
      </c>
    </row>
    <row r="48" spans="1:8" ht="15">
      <c r="A48" t="s">
        <v>48</v>
      </c>
      <c r="E48" s="4">
        <v>73405</v>
      </c>
      <c r="H48" s="4">
        <v>71277</v>
      </c>
    </row>
    <row r="49" spans="1:8" ht="15">
      <c r="A49" t="s">
        <v>49</v>
      </c>
      <c r="E49" s="4">
        <v>92677</v>
      </c>
      <c r="H49" s="4">
        <v>128125</v>
      </c>
    </row>
    <row r="50" spans="1:8" ht="15">
      <c r="A50" t="s">
        <v>50</v>
      </c>
      <c r="E50" s="5">
        <v>-1242</v>
      </c>
      <c r="H50" s="5">
        <v>-1529</v>
      </c>
    </row>
    <row r="52" spans="1:8" ht="15">
      <c r="A52" s="7" t="s">
        <v>51</v>
      </c>
      <c r="E52" s="4">
        <v>210449</v>
      </c>
      <c r="H52" s="4">
        <v>245406</v>
      </c>
    </row>
    <row r="54" spans="4:8" ht="15">
      <c r="D54" s="3">
        <v>316117</v>
      </c>
      <c r="E54" s="3"/>
      <c r="G54" s="3">
        <v>355850</v>
      </c>
      <c r="H54" s="3"/>
    </row>
  </sheetData>
  <sheetProtection selectLockedCells="1" selectUnlockedCells="1"/>
  <mergeCells count="11">
    <mergeCell ref="A2:C2"/>
    <mergeCell ref="D2:F2"/>
    <mergeCell ref="G2:I2"/>
    <mergeCell ref="D7:E7"/>
    <mergeCell ref="G7:H7"/>
    <mergeCell ref="D25:E25"/>
    <mergeCell ref="G25:H25"/>
    <mergeCell ref="D31:E31"/>
    <mergeCell ref="G31:H31"/>
    <mergeCell ref="D54:E54"/>
    <mergeCell ref="G54:H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1"/>
      <c r="B2" s="1"/>
      <c r="C2" s="1"/>
      <c r="D2" s="2" t="s">
        <v>0</v>
      </c>
      <c r="E2" s="2"/>
      <c r="F2" s="2"/>
      <c r="G2" s="2"/>
      <c r="H2" s="2"/>
    </row>
    <row r="3" spans="1:8" ht="15">
      <c r="A3" s="1"/>
      <c r="B3" s="1"/>
      <c r="C3" s="1"/>
      <c r="D3" s="2" t="s">
        <v>1</v>
      </c>
      <c r="E3" s="2"/>
      <c r="G3" s="2" t="s">
        <v>2</v>
      </c>
      <c r="H3" s="2"/>
    </row>
    <row r="4" ht="15">
      <c r="A4" s="7" t="s">
        <v>52</v>
      </c>
    </row>
    <row r="6" spans="1:8" ht="15">
      <c r="A6" t="s">
        <v>14</v>
      </c>
      <c r="D6" s="3">
        <v>18194</v>
      </c>
      <c r="E6" s="3"/>
      <c r="G6" s="3">
        <v>15546</v>
      </c>
      <c r="H6" s="3"/>
    </row>
    <row r="7" ht="15">
      <c r="A7" t="s">
        <v>53</v>
      </c>
    </row>
    <row r="8" ht="15">
      <c r="A8" t="s">
        <v>54</v>
      </c>
    </row>
    <row r="9" spans="1:8" ht="15">
      <c r="A9" t="s">
        <v>55</v>
      </c>
      <c r="E9" s="4">
        <v>4401</v>
      </c>
      <c r="H9" s="4">
        <v>4592</v>
      </c>
    </row>
    <row r="10" spans="1:8" ht="15">
      <c r="A10" t="s">
        <v>25</v>
      </c>
      <c r="E10" s="5">
        <v>-966</v>
      </c>
      <c r="H10" s="5">
        <v>-332</v>
      </c>
    </row>
    <row r="11" spans="1:8" ht="15">
      <c r="A11" t="s">
        <v>56</v>
      </c>
      <c r="E11" s="4">
        <v>500</v>
      </c>
      <c r="H11" s="4">
        <v>2500</v>
      </c>
    </row>
    <row r="12" ht="15">
      <c r="A12" t="s">
        <v>57</v>
      </c>
    </row>
    <row r="13" spans="1:8" ht="15">
      <c r="A13" t="s">
        <v>58</v>
      </c>
      <c r="E13" s="4">
        <v>388</v>
      </c>
      <c r="H13" s="5">
        <v>-6015</v>
      </c>
    </row>
    <row r="14" spans="1:8" ht="15">
      <c r="A14" t="s">
        <v>24</v>
      </c>
      <c r="E14" s="5">
        <v>-5561</v>
      </c>
      <c r="H14" s="5">
        <v>-1319</v>
      </c>
    </row>
    <row r="15" spans="1:8" ht="15">
      <c r="A15" t="s">
        <v>36</v>
      </c>
      <c r="E15" s="5">
        <v>-142</v>
      </c>
      <c r="H15" s="5">
        <v>-19</v>
      </c>
    </row>
    <row r="16" spans="1:8" ht="15">
      <c r="A16" t="s">
        <v>37</v>
      </c>
      <c r="E16" s="5">
        <v>-5142</v>
      </c>
      <c r="H16" s="5">
        <v>-3029</v>
      </c>
    </row>
    <row r="17" spans="1:8" ht="15">
      <c r="A17" t="s">
        <v>59</v>
      </c>
      <c r="E17" s="4">
        <v>640</v>
      </c>
      <c r="H17" s="5">
        <v>-9</v>
      </c>
    </row>
    <row r="18" spans="1:8" ht="15">
      <c r="A18" t="s">
        <v>60</v>
      </c>
      <c r="E18" s="4">
        <v>5124</v>
      </c>
      <c r="H18" s="4">
        <v>403</v>
      </c>
    </row>
    <row r="19" spans="1:8" ht="15">
      <c r="A19" t="s">
        <v>61</v>
      </c>
      <c r="E19" s="4">
        <v>30</v>
      </c>
      <c r="H19" s="4">
        <v>40</v>
      </c>
    </row>
    <row r="21" spans="5:8" ht="15">
      <c r="E21" s="4">
        <v>17466</v>
      </c>
      <c r="H21" s="4">
        <v>12358</v>
      </c>
    </row>
    <row r="23" ht="15">
      <c r="A23" s="7" t="s">
        <v>62</v>
      </c>
    </row>
    <row r="25" spans="1:8" ht="15">
      <c r="A25" t="s">
        <v>63</v>
      </c>
      <c r="E25" s="5">
        <v>-3276</v>
      </c>
      <c r="H25" s="5">
        <v>-1639</v>
      </c>
    </row>
    <row r="26" spans="1:8" ht="15">
      <c r="A26" t="s">
        <v>64</v>
      </c>
      <c r="E26" s="4">
        <v>76</v>
      </c>
      <c r="H26" s="4">
        <v>13</v>
      </c>
    </row>
    <row r="28" spans="5:8" ht="15">
      <c r="E28" s="5">
        <v>-3200</v>
      </c>
      <c r="H28" s="5">
        <v>-1626</v>
      </c>
    </row>
    <row r="30" ht="15">
      <c r="A30" s="7" t="s">
        <v>65</v>
      </c>
    </row>
    <row r="32" spans="1:8" ht="15">
      <c r="A32" t="s">
        <v>66</v>
      </c>
      <c r="E32" s="4">
        <v>5826</v>
      </c>
      <c r="H32" s="4">
        <v>8512</v>
      </c>
    </row>
    <row r="33" spans="1:8" ht="15">
      <c r="A33" t="s">
        <v>67</v>
      </c>
      <c r="E33" s="5">
        <v>-10977</v>
      </c>
      <c r="H33" s="5">
        <v>-6632</v>
      </c>
    </row>
    <row r="34" spans="1:8" ht="15">
      <c r="A34" t="s">
        <v>68</v>
      </c>
      <c r="E34" t="s">
        <v>69</v>
      </c>
      <c r="H34" s="5">
        <v>-50</v>
      </c>
    </row>
    <row r="35" spans="1:8" ht="15">
      <c r="A35" t="s">
        <v>70</v>
      </c>
      <c r="E35" s="4">
        <v>5216</v>
      </c>
      <c r="H35" s="4">
        <v>9151</v>
      </c>
    </row>
    <row r="36" spans="1:8" ht="15">
      <c r="A36" t="s">
        <v>71</v>
      </c>
      <c r="E36" s="5">
        <v>-55258</v>
      </c>
      <c r="H36" s="5">
        <v>-686</v>
      </c>
    </row>
    <row r="37" spans="1:8" ht="15">
      <c r="A37" t="s">
        <v>72</v>
      </c>
      <c r="E37" s="5">
        <v>-3922</v>
      </c>
      <c r="H37" s="5">
        <v>-3424</v>
      </c>
    </row>
    <row r="39" spans="5:8" ht="15">
      <c r="E39" s="5">
        <v>-59115</v>
      </c>
      <c r="H39" s="4">
        <v>6871</v>
      </c>
    </row>
    <row r="41" spans="1:8" ht="15">
      <c r="A41" t="s">
        <v>73</v>
      </c>
      <c r="E41" s="5">
        <v>-315</v>
      </c>
      <c r="H41" s="4">
        <v>92</v>
      </c>
    </row>
    <row r="43" spans="1:8" ht="15">
      <c r="A43" t="s">
        <v>74</v>
      </c>
      <c r="E43" s="5">
        <v>-45164</v>
      </c>
      <c r="H43" s="4">
        <v>17695</v>
      </c>
    </row>
    <row r="45" ht="15">
      <c r="A45" t="s">
        <v>21</v>
      </c>
    </row>
    <row r="46" spans="1:8" ht="15">
      <c r="A46" t="s">
        <v>75</v>
      </c>
      <c r="E46" s="4">
        <v>103333</v>
      </c>
      <c r="H46" s="4">
        <v>26531</v>
      </c>
    </row>
    <row r="48" spans="1:8" ht="15">
      <c r="A48" t="s">
        <v>76</v>
      </c>
      <c r="D48" s="3">
        <v>58169</v>
      </c>
      <c r="E48" s="3"/>
      <c r="G48" s="3">
        <v>44226</v>
      </c>
      <c r="H48" s="3"/>
    </row>
  </sheetData>
  <sheetProtection selectLockedCells="1" selectUnlockedCells="1"/>
  <mergeCells count="9">
    <mergeCell ref="A2:C2"/>
    <mergeCell ref="D2:H2"/>
    <mergeCell ref="A3:C3"/>
    <mergeCell ref="D3:E3"/>
    <mergeCell ref="G3:H3"/>
    <mergeCell ref="D6:E6"/>
    <mergeCell ref="G6:H6"/>
    <mergeCell ref="D48:E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3:5" ht="15">
      <c r="C2" s="1" t="s">
        <v>0</v>
      </c>
      <c r="D2" s="1"/>
      <c r="E2" s="1"/>
    </row>
    <row r="3" spans="3:5" ht="15">
      <c r="C3" t="s">
        <v>1</v>
      </c>
      <c r="E3" t="s">
        <v>2</v>
      </c>
    </row>
    <row r="4" ht="15">
      <c r="B4" s="7" t="s">
        <v>77</v>
      </c>
    </row>
    <row r="6" spans="2:5" ht="15">
      <c r="B6" t="s">
        <v>78</v>
      </c>
      <c r="C6" s="8">
        <v>18194</v>
      </c>
      <c r="E6" s="8">
        <v>15546</v>
      </c>
    </row>
    <row r="7" spans="2:5" ht="15">
      <c r="B7" t="s">
        <v>79</v>
      </c>
      <c r="C7" s="4">
        <v>1037</v>
      </c>
      <c r="E7" s="4">
        <v>1058</v>
      </c>
    </row>
    <row r="9" spans="2:5" ht="15">
      <c r="B9" t="s">
        <v>80</v>
      </c>
      <c r="C9" s="8">
        <v>17157</v>
      </c>
      <c r="E9" s="8">
        <v>14488</v>
      </c>
    </row>
    <row r="11" ht="15">
      <c r="B11" s="7" t="s">
        <v>81</v>
      </c>
    </row>
    <row r="13" spans="2:5" ht="15">
      <c r="B13" t="s">
        <v>82</v>
      </c>
      <c r="C13" s="9">
        <v>0.39</v>
      </c>
      <c r="E13" s="9">
        <v>0.33</v>
      </c>
    </row>
    <row r="14" spans="2:5" ht="15">
      <c r="B14" t="s">
        <v>83</v>
      </c>
      <c r="C14" s="10">
        <v>0.36</v>
      </c>
      <c r="E14" s="10">
        <v>0.31</v>
      </c>
    </row>
    <row r="15" spans="2:5" ht="15">
      <c r="B15" t="s">
        <v>84</v>
      </c>
      <c r="C15" s="10">
        <v>0.38</v>
      </c>
      <c r="E15" s="10">
        <v>0.32</v>
      </c>
    </row>
    <row r="16" spans="2:5" ht="15">
      <c r="B16" t="s">
        <v>85</v>
      </c>
      <c r="C16" s="10">
        <v>0.36</v>
      </c>
      <c r="E16" s="10">
        <v>0.30000000000000004</v>
      </c>
    </row>
  </sheetData>
  <sheetProtection selectLockedCells="1" selectUnlockedCells="1"/>
  <mergeCells count="1">
    <mergeCell ref="C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10" ht="15">
      <c r="B2" s="1"/>
      <c r="C2" s="1"/>
      <c r="D2" s="1"/>
      <c r="E2" s="2" t="s">
        <v>0</v>
      </c>
      <c r="F2" s="2"/>
      <c r="G2" s="2"/>
      <c r="H2" s="2"/>
      <c r="I2" s="2"/>
      <c r="J2" s="2"/>
    </row>
    <row r="3" spans="2:10" ht="15">
      <c r="B3" s="1"/>
      <c r="C3" s="1"/>
      <c r="D3" s="1"/>
      <c r="E3" s="1" t="s">
        <v>1</v>
      </c>
      <c r="F3" s="1"/>
      <c r="G3" s="1"/>
      <c r="H3" s="1" t="s">
        <v>2</v>
      </c>
      <c r="I3" s="1"/>
      <c r="J3" s="1"/>
    </row>
    <row r="5" ht="15">
      <c r="B5" s="7" t="s">
        <v>3</v>
      </c>
    </row>
    <row r="7" spans="2:9" ht="15">
      <c r="B7" t="s">
        <v>86</v>
      </c>
      <c r="E7" s="3">
        <v>52417</v>
      </c>
      <c r="F7" s="3"/>
      <c r="H7" s="3">
        <v>46103</v>
      </c>
      <c r="I7" s="3"/>
    </row>
    <row r="8" spans="2:9" ht="15">
      <c r="B8" t="s">
        <v>87</v>
      </c>
      <c r="F8" s="4">
        <v>54838</v>
      </c>
      <c r="I8" s="4">
        <v>51135</v>
      </c>
    </row>
    <row r="9" spans="2:9" ht="15">
      <c r="B9" t="s">
        <v>88</v>
      </c>
      <c r="F9" s="4">
        <v>12405</v>
      </c>
      <c r="I9" s="4">
        <v>10619</v>
      </c>
    </row>
    <row r="11" spans="2:9" ht="15">
      <c r="B11" t="s">
        <v>89</v>
      </c>
      <c r="E11" s="3">
        <v>119660</v>
      </c>
      <c r="F11" s="3"/>
      <c r="H11" s="3">
        <v>107857</v>
      </c>
      <c r="I11" s="3"/>
    </row>
    <row r="13" ht="15">
      <c r="B13" s="7" t="s">
        <v>9</v>
      </c>
    </row>
    <row r="15" spans="2:9" ht="15">
      <c r="B15" t="s">
        <v>86</v>
      </c>
      <c r="E15" s="3">
        <v>13988</v>
      </c>
      <c r="F15" s="3"/>
      <c r="H15" s="3">
        <v>11737</v>
      </c>
      <c r="I15" s="3"/>
    </row>
    <row r="16" spans="2:9" ht="15">
      <c r="B16" t="s">
        <v>87</v>
      </c>
      <c r="F16" s="4">
        <v>10757</v>
      </c>
      <c r="I16" s="4">
        <v>10865</v>
      </c>
    </row>
    <row r="17" spans="2:9" ht="15">
      <c r="B17" t="s">
        <v>88</v>
      </c>
      <c r="F17" s="4">
        <v>3147</v>
      </c>
      <c r="I17" s="4">
        <v>2392</v>
      </c>
    </row>
    <row r="18" spans="2:9" ht="15">
      <c r="B18" t="s">
        <v>90</v>
      </c>
      <c r="F18" s="5">
        <v>-771</v>
      </c>
      <c r="I18" s="5">
        <v>-1501</v>
      </c>
    </row>
    <row r="20" spans="2:9" ht="15">
      <c r="B20" t="s">
        <v>89</v>
      </c>
      <c r="E20" s="3">
        <v>27121</v>
      </c>
      <c r="F20" s="3"/>
      <c r="H20" s="3">
        <v>23493</v>
      </c>
      <c r="I20" s="3"/>
    </row>
  </sheetData>
  <sheetProtection selectLockedCells="1" selectUnlockedCells="1"/>
  <mergeCells count="13">
    <mergeCell ref="B2:D2"/>
    <mergeCell ref="E2:J2"/>
    <mergeCell ref="B3:D3"/>
    <mergeCell ref="E3:G3"/>
    <mergeCell ref="H3:J3"/>
    <mergeCell ref="E7:F7"/>
    <mergeCell ref="H7:I7"/>
    <mergeCell ref="E11:F11"/>
    <mergeCell ref="H11:I11"/>
    <mergeCell ref="E15:F15"/>
    <mergeCell ref="H15:I15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5.7109375" style="0" customWidth="1"/>
    <col min="3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10" ht="15">
      <c r="B2" s="1"/>
      <c r="C2" s="1"/>
      <c r="D2" s="1"/>
      <c r="E2" s="1" t="s">
        <v>1</v>
      </c>
      <c r="F2" s="1"/>
      <c r="G2" s="1"/>
      <c r="H2" s="1" t="s">
        <v>18</v>
      </c>
      <c r="I2" s="1"/>
      <c r="J2" s="1"/>
    </row>
    <row r="4" spans="2:9" ht="15">
      <c r="B4" t="s">
        <v>91</v>
      </c>
      <c r="E4" s="3">
        <v>31766</v>
      </c>
      <c r="F4" s="3"/>
      <c r="H4" s="3">
        <v>26199</v>
      </c>
      <c r="I4" s="3"/>
    </row>
    <row r="6" spans="2:9" ht="15">
      <c r="B6" t="s">
        <v>92</v>
      </c>
      <c r="F6" s="4">
        <v>17327</v>
      </c>
      <c r="I6" s="4">
        <v>17219</v>
      </c>
    </row>
    <row r="8" spans="2:9" ht="15">
      <c r="B8" t="s">
        <v>93</v>
      </c>
      <c r="F8" s="4">
        <v>17788</v>
      </c>
      <c r="I8" s="4">
        <v>18021</v>
      </c>
    </row>
    <row r="9" spans="6:9" ht="15">
      <c r="F9" s="4">
        <v>66881</v>
      </c>
      <c r="I9" s="4">
        <v>61439</v>
      </c>
    </row>
    <row r="11" spans="2:9" ht="15">
      <c r="B11" t="s">
        <v>94</v>
      </c>
      <c r="F11" s="5">
        <v>-30938</v>
      </c>
      <c r="I11" s="5">
        <v>-31128</v>
      </c>
    </row>
    <row r="13" spans="5:9" ht="15">
      <c r="E13" s="3">
        <v>35943</v>
      </c>
      <c r="F13" s="3"/>
      <c r="H13" s="3">
        <v>30311</v>
      </c>
      <c r="I13" s="3"/>
    </row>
  </sheetData>
  <sheetProtection selectLockedCells="1" selectUnlockedCells="1"/>
  <mergeCells count="7">
    <mergeCell ref="B2:D2"/>
    <mergeCell ref="E2:G2"/>
    <mergeCell ref="H2:J2"/>
    <mergeCell ref="E4:F4"/>
    <mergeCell ref="H4:I4"/>
    <mergeCell ref="E13:F13"/>
    <mergeCell ref="H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0.7109375" style="0" customWidth="1"/>
    <col min="3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15">
      <c r="B2" s="1"/>
      <c r="C2" s="1"/>
      <c r="D2" s="1"/>
      <c r="E2" s="2" t="s">
        <v>1</v>
      </c>
      <c r="F2" s="2"/>
      <c r="H2" s="2" t="s">
        <v>18</v>
      </c>
      <c r="I2" s="2"/>
    </row>
    <row r="4" spans="2:9" ht="15">
      <c r="B4" t="s">
        <v>95</v>
      </c>
      <c r="E4" s="3">
        <v>7939</v>
      </c>
      <c r="F4" s="3"/>
      <c r="H4" s="3">
        <v>7939</v>
      </c>
      <c r="I4" s="3"/>
    </row>
    <row r="6" ht="15">
      <c r="B6" t="s">
        <v>96</v>
      </c>
    </row>
    <row r="7" spans="2:9" ht="15">
      <c r="B7" t="s">
        <v>97</v>
      </c>
      <c r="F7" s="4">
        <v>3510</v>
      </c>
      <c r="I7" s="4">
        <v>3921</v>
      </c>
    </row>
    <row r="10" spans="5:9" ht="15">
      <c r="E10" s="3">
        <v>11449</v>
      </c>
      <c r="F10" s="3"/>
      <c r="H10" s="3">
        <v>11860</v>
      </c>
      <c r="I10" s="3"/>
    </row>
  </sheetData>
  <sheetProtection selectLockedCells="1" selectUnlockedCells="1"/>
  <mergeCells count="7">
    <mergeCell ref="B2:D2"/>
    <mergeCell ref="E2:F2"/>
    <mergeCell ref="H2:I2"/>
    <mergeCell ref="E4:F4"/>
    <mergeCell ref="H4:I4"/>
    <mergeCell ref="E10:F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1" t="s">
        <v>98</v>
      </c>
      <c r="B2" s="11"/>
      <c r="C2" s="11"/>
      <c r="D2" s="11"/>
      <c r="E2" s="11"/>
      <c r="F2" s="11"/>
    </row>
    <row r="4" spans="1:9" ht="39.75" customHeight="1">
      <c r="A4" s="1"/>
      <c r="B4" s="1"/>
      <c r="C4" s="1"/>
      <c r="D4" s="12" t="s">
        <v>0</v>
      </c>
      <c r="E4" s="12"/>
      <c r="F4" s="12"/>
      <c r="G4" s="12"/>
      <c r="H4" s="12"/>
      <c r="I4" s="12"/>
    </row>
    <row r="5" spans="1:8" ht="15">
      <c r="A5" s="1"/>
      <c r="B5" s="1"/>
      <c r="C5" s="1"/>
      <c r="D5" s="1" t="s">
        <v>1</v>
      </c>
      <c r="E5" s="1"/>
      <c r="F5" s="1"/>
      <c r="G5" s="2" t="s">
        <v>2</v>
      </c>
      <c r="H5" s="2"/>
    </row>
    <row r="7" spans="1:8" ht="15">
      <c r="A7" t="s">
        <v>3</v>
      </c>
      <c r="E7" t="s">
        <v>99</v>
      </c>
      <c r="H7" t="s">
        <v>99</v>
      </c>
    </row>
    <row r="9" spans="1:8" ht="15">
      <c r="A9" t="s">
        <v>4</v>
      </c>
      <c r="E9" s="10">
        <v>47.3</v>
      </c>
      <c r="H9" s="10">
        <v>48.9</v>
      </c>
    </row>
    <row r="11" spans="1:8" ht="15">
      <c r="A11" t="s">
        <v>6</v>
      </c>
      <c r="E11" s="10">
        <v>3.8</v>
      </c>
      <c r="H11" s="10">
        <v>3.9</v>
      </c>
    </row>
    <row r="13" spans="1:8" ht="15">
      <c r="A13" t="s">
        <v>7</v>
      </c>
      <c r="E13" s="10">
        <v>19.1</v>
      </c>
      <c r="H13" s="10">
        <v>18.3</v>
      </c>
    </row>
    <row r="15" spans="1:8" ht="15">
      <c r="A15" t="s">
        <v>8</v>
      </c>
      <c r="E15" s="10">
        <v>7.1</v>
      </c>
      <c r="H15" s="10">
        <v>7.1</v>
      </c>
    </row>
    <row r="17" spans="1:8" ht="15">
      <c r="A17" t="s">
        <v>9</v>
      </c>
      <c r="E17" s="10">
        <v>22.7</v>
      </c>
      <c r="H17" s="10">
        <v>21.8</v>
      </c>
    </row>
    <row r="19" spans="1:8" ht="15">
      <c r="A19" t="s">
        <v>10</v>
      </c>
      <c r="E19" s="10">
        <v>0.1</v>
      </c>
      <c r="H19" s="10">
        <v>0.2</v>
      </c>
    </row>
    <row r="21" spans="1:8" ht="15">
      <c r="A21" t="s">
        <v>100</v>
      </c>
      <c r="E21" s="13">
        <v>-0.1</v>
      </c>
      <c r="H21" s="10">
        <v>0</v>
      </c>
    </row>
    <row r="23" spans="1:8" ht="15">
      <c r="A23" t="s">
        <v>101</v>
      </c>
      <c r="E23" s="10">
        <v>22.7</v>
      </c>
      <c r="H23" s="10">
        <v>21.6</v>
      </c>
    </row>
    <row r="25" spans="1:8" ht="15">
      <c r="A25" t="s">
        <v>13</v>
      </c>
      <c r="E25" s="10">
        <v>7.5</v>
      </c>
      <c r="H25" s="10">
        <v>7.2</v>
      </c>
    </row>
    <row r="27" spans="1:8" ht="15">
      <c r="A27" t="s">
        <v>14</v>
      </c>
      <c r="E27" t="s">
        <v>102</v>
      </c>
      <c r="H27" t="s">
        <v>103</v>
      </c>
    </row>
  </sheetData>
  <sheetProtection selectLockedCells="1" selectUnlockedCells="1"/>
  <mergeCells count="6">
    <mergeCell ref="A2:F2"/>
    <mergeCell ref="A4:C4"/>
    <mergeCell ref="D4:I4"/>
    <mergeCell ref="A5:C5"/>
    <mergeCell ref="D5:F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4.7109375" style="0" customWidth="1"/>
    <col min="3" max="3" width="8.7109375" style="0" customWidth="1"/>
    <col min="4" max="4" width="14.7109375" style="0" customWidth="1"/>
    <col min="5" max="16384" width="8.7109375" style="0" customWidth="1"/>
  </cols>
  <sheetData>
    <row r="2" spans="1:6" ht="15">
      <c r="A2" s="11" t="s">
        <v>104</v>
      </c>
      <c r="B2" s="11"/>
      <c r="C2" s="11"/>
      <c r="D2" s="11"/>
      <c r="E2" s="11"/>
      <c r="F2" s="11"/>
    </row>
    <row r="4" spans="2:4" ht="15">
      <c r="B4" s="1" t="s">
        <v>0</v>
      </c>
      <c r="C4" s="1"/>
      <c r="D4" s="1"/>
    </row>
    <row r="5" spans="2:4" ht="15">
      <c r="B5" t="s">
        <v>1</v>
      </c>
      <c r="D5" t="s">
        <v>2</v>
      </c>
    </row>
    <row r="6" ht="15">
      <c r="A6" s="7" t="s">
        <v>105</v>
      </c>
    </row>
    <row r="8" spans="1:4" ht="15">
      <c r="A8" t="s">
        <v>86</v>
      </c>
      <c r="B8" s="8">
        <v>52417</v>
      </c>
      <c r="D8" s="8">
        <v>46103</v>
      </c>
    </row>
    <row r="9" spans="1:4" ht="15">
      <c r="A9" t="s">
        <v>87</v>
      </c>
      <c r="B9" s="4">
        <v>54838</v>
      </c>
      <c r="D9" s="4">
        <v>51135</v>
      </c>
    </row>
    <row r="10" spans="1:4" ht="15">
      <c r="A10" t="s">
        <v>88</v>
      </c>
      <c r="B10" s="4">
        <v>12405</v>
      </c>
      <c r="D10" s="4">
        <v>10619</v>
      </c>
    </row>
    <row r="12" spans="1:4" ht="15">
      <c r="A12" t="s">
        <v>89</v>
      </c>
      <c r="B12" s="8">
        <v>119660</v>
      </c>
      <c r="D12" s="8">
        <v>107857</v>
      </c>
    </row>
    <row r="14" ht="15">
      <c r="A14" s="7" t="s">
        <v>106</v>
      </c>
    </row>
    <row r="16" spans="1:4" ht="15">
      <c r="A16" t="s">
        <v>107</v>
      </c>
      <c r="B16" s="8">
        <v>82191</v>
      </c>
      <c r="D16" s="8">
        <v>78578</v>
      </c>
    </row>
    <row r="17" spans="1:4" ht="15">
      <c r="A17" t="s">
        <v>108</v>
      </c>
      <c r="B17" s="4">
        <v>23564</v>
      </c>
      <c r="D17" s="4">
        <v>19802</v>
      </c>
    </row>
    <row r="18" spans="1:4" ht="15">
      <c r="A18" t="s">
        <v>109</v>
      </c>
      <c r="B18" s="4">
        <v>13905</v>
      </c>
      <c r="D18" s="4">
        <v>9477</v>
      </c>
    </row>
    <row r="20" spans="1:4" ht="15">
      <c r="A20" t="s">
        <v>89</v>
      </c>
      <c r="B20" s="8">
        <v>119660</v>
      </c>
      <c r="D20" s="8">
        <v>107857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2019-12-07T21:12:33Z</dcterms:created>
  <dcterms:modified xsi:type="dcterms:W3CDTF">2019-12-07T21:12:33Z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